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80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<sst xmlns="http://schemas.openxmlformats.org/spreadsheetml/2006/main" count="177" uniqueCount="139">
  <si>
    <t>Cộng</t>
  </si>
  <si>
    <t>DB_ACCOUNT</t>
  </si>
  <si>
    <t>DB_NAME</t>
  </si>
  <si>
    <t>DEBT_AMT</t>
  </si>
  <si>
    <t>DETAIL_ID</t>
  </si>
  <si>
    <t>FILE_ID</t>
  </si>
  <si>
    <t>SCODE</t>
  </si>
  <si>
    <t>CUST_ID</t>
  </si>
  <si>
    <t>CONTENT1</t>
  </si>
  <si>
    <t>CONTENT2</t>
  </si>
  <si>
    <t>CONTENT3</t>
  </si>
  <si>
    <t>CONTENT4</t>
  </si>
  <si>
    <t>CONTENT5</t>
  </si>
  <si>
    <t>NGUYEN VAN TRUONG</t>
  </si>
  <si>
    <t>NGUYEN THI NGUYET</t>
  </si>
  <si>
    <t>NGUYEN ANH TUAN</t>
  </si>
  <si>
    <t>DO QUANG HUY</t>
  </si>
  <si>
    <t>TRƯỜNG ĐẠI HỌC KTCN</t>
  </si>
  <si>
    <t xml:space="preserve">  ĐẠI HỌC THÁI NGUYÊN</t>
  </si>
  <si>
    <t>Người lập</t>
  </si>
  <si>
    <t>Trưởng phòng KH-TC</t>
  </si>
  <si>
    <t>HIỆU TRƯỞNG</t>
  </si>
  <si>
    <t>NGUYEN THI HANG</t>
  </si>
  <si>
    <t>BẢNG KÊ NHỜ THU HỘ TIỀN HỌC PHÍ HỌC KỲ 2 NĂM HỌC 2019-2020</t>
  </si>
  <si>
    <t>106866684588</t>
  </si>
  <si>
    <t>PHAM MINH DUC</t>
  </si>
  <si>
    <t>NGUYEN THU HA</t>
  </si>
  <si>
    <t>NGUYEN TIEN THANG</t>
  </si>
  <si>
    <t>NGUYEN NGOC PHU</t>
  </si>
  <si>
    <t>DUONG NGOC HIEU</t>
  </si>
  <si>
    <t>PHAM VAN TAM</t>
  </si>
  <si>
    <t>LE THI THU HIEN</t>
  </si>
  <si>
    <t>NGUYEN NHU PHONG</t>
  </si>
  <si>
    <t>NGUYEN THI BICH NGOC</t>
  </si>
  <si>
    <t>K165510202017</t>
  </si>
  <si>
    <t>100006997790</t>
  </si>
  <si>
    <t>VU DUC TIEN</t>
  </si>
  <si>
    <t>102002555301</t>
  </si>
  <si>
    <t>PHAM DOANH NGHIEM</t>
  </si>
  <si>
    <t>102869376573</t>
  </si>
  <si>
    <t>HOANG MANH TRUNG</t>
  </si>
  <si>
    <t>101002403587</t>
  </si>
  <si>
    <t>DONG THI THAO</t>
  </si>
  <si>
    <t>104002565204</t>
  </si>
  <si>
    <t>NGUYEN VAN CHUC</t>
  </si>
  <si>
    <t>100002404945</t>
  </si>
  <si>
    <t>LUU TIEN DUNG</t>
  </si>
  <si>
    <t>108002025671</t>
  </si>
  <si>
    <t>100002555221</t>
  </si>
  <si>
    <t>VU QUANG THANG</t>
  </si>
  <si>
    <t>104002555351</t>
  </si>
  <si>
    <t>NGO THANH LONG</t>
  </si>
  <si>
    <t>104006230548</t>
  </si>
  <si>
    <t>PHAN THI HANG</t>
  </si>
  <si>
    <t>106869310301</t>
  </si>
  <si>
    <t>108002013247</t>
  </si>
  <si>
    <t>DANG QUANG CUONG</t>
  </si>
  <si>
    <t>100870671379</t>
  </si>
  <si>
    <t>109869188735</t>
  </si>
  <si>
    <t>104869417339</t>
  </si>
  <si>
    <t>DANG MANH CUONG</t>
  </si>
  <si>
    <t>107870747399</t>
  </si>
  <si>
    <t>NGO TONG THANH TUNG</t>
  </si>
  <si>
    <t>102870747409</t>
  </si>
  <si>
    <t>104870747410</t>
  </si>
  <si>
    <t>DUONG NHAT TAN</t>
  </si>
  <si>
    <t>103870747411</t>
  </si>
  <si>
    <t>104870671375</t>
  </si>
  <si>
    <t>101870671378</t>
  </si>
  <si>
    <t>HA CONG HUY</t>
  </si>
  <si>
    <t>100869985975</t>
  </si>
  <si>
    <t>TRAN BAO NGUYEN</t>
  </si>
  <si>
    <t>108870671383</t>
  </si>
  <si>
    <t>107870671384</t>
  </si>
  <si>
    <t>PHAM KHAC TRUONG</t>
  </si>
  <si>
    <t>103867028636</t>
  </si>
  <si>
    <t>107001151491</t>
  </si>
  <si>
    <t>NGUYEN NAM HUNG</t>
  </si>
  <si>
    <t>109868855373</t>
  </si>
  <si>
    <t>LA THANH KIEN</t>
  </si>
  <si>
    <t>102868222612</t>
  </si>
  <si>
    <t>109002405738</t>
  </si>
  <si>
    <t>VU DINH NGAT</t>
  </si>
  <si>
    <t>107869429815</t>
  </si>
  <si>
    <t>105870747406</t>
  </si>
  <si>
    <t>LY THI HIEN</t>
  </si>
  <si>
    <t>106005104779</t>
  </si>
  <si>
    <t>DUONG THI DUNG</t>
  </si>
  <si>
    <t>109869985951</t>
  </si>
  <si>
    <t>PHAM DUC HUNG</t>
  </si>
  <si>
    <t>101870671380</t>
  </si>
  <si>
    <t>VU NGOC QUAN</t>
  </si>
  <si>
    <t>102002412350</t>
  </si>
  <si>
    <t>107869358504</t>
  </si>
  <si>
    <t>QUACH GIANG SON</t>
  </si>
  <si>
    <t>103869151950</t>
  </si>
  <si>
    <t>107002402406</t>
  </si>
  <si>
    <t>LUU THANH PHUONG</t>
  </si>
  <si>
    <t>K135520216111</t>
  </si>
  <si>
    <t>K155905218015</t>
  </si>
  <si>
    <t>K135520201188</t>
  </si>
  <si>
    <t>K145905228011</t>
  </si>
  <si>
    <t>K145520103312</t>
  </si>
  <si>
    <t>K145520114011</t>
  </si>
  <si>
    <t>K155905218007</t>
  </si>
  <si>
    <t>K155905218022</t>
  </si>
  <si>
    <t>K155905218013</t>
  </si>
  <si>
    <t>K135520207098</t>
  </si>
  <si>
    <t>K135140214035</t>
  </si>
  <si>
    <t>K155905228005</t>
  </si>
  <si>
    <t>K195905218011</t>
  </si>
  <si>
    <t>K185905218015</t>
  </si>
  <si>
    <t>K185905228007</t>
  </si>
  <si>
    <t>K195905218026</t>
  </si>
  <si>
    <t>K195905228019</t>
  </si>
  <si>
    <t>K195905228014</t>
  </si>
  <si>
    <t>K195905228015</t>
  </si>
  <si>
    <t>K195905218004</t>
  </si>
  <si>
    <t>K195905218008</t>
  </si>
  <si>
    <t>K195905218025</t>
  </si>
  <si>
    <t>K195905218016</t>
  </si>
  <si>
    <t>K195905218017</t>
  </si>
  <si>
    <t>K175905228022</t>
  </si>
  <si>
    <t>K155905228019</t>
  </si>
  <si>
    <t>K175905228019</t>
  </si>
  <si>
    <t>K165905228012</t>
  </si>
  <si>
    <t>K145520201127</t>
  </si>
  <si>
    <t>K175905228008</t>
  </si>
  <si>
    <t>K195905228006</t>
  </si>
  <si>
    <t>K135520103222</t>
  </si>
  <si>
    <t>K195905218007</t>
  </si>
  <si>
    <t>K195905218012</t>
  </si>
  <si>
    <t>K145905228001</t>
  </si>
  <si>
    <t>K165905218015</t>
  </si>
  <si>
    <t>K185480106030</t>
  </si>
  <si>
    <t>K145520103197</t>
  </si>
  <si>
    <t>20052002</t>
  </si>
  <si>
    <t>Số tiền bằng chữ: Ba trăm mười lăm triệu, tám trăm tám mươi chín nghìn, một trăm đồng./.</t>
  </si>
  <si>
    <t>Thái Nguyên, ngày 24 tháng 06 năm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</si>
</sst>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yyyy/mm/dd"/>
    <numFmt numFmtId="175" formatCode="00000"/>
  </numFmts>
  <fonts count="59">
    <font>
      <sz val="12"/>
      <color theme="1"/>
      <name val=".VnTime"/>
      <family val="2"/>
    </font>
    <font>
      <sz val="12"/>
      <color indexed="8"/>
      <name val=".VnTime"/>
      <family val="2"/>
    </font>
    <font>
      <sz val="14"/>
      <name val=".VnTim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.VnTime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"/>
      <family val="1"/>
    </font>
    <font>
      <b/>
      <sz val="10"/>
      <name val="Times"/>
      <family val="0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u val="single"/>
      <sz val="12"/>
      <color indexed="20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u val="single"/>
      <sz val="12"/>
      <color indexed="12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Times"/>
      <family val="1"/>
    </font>
    <font>
      <b/>
      <sz val="10"/>
      <color indexed="8"/>
      <name val="Times"/>
      <family val="0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u val="single"/>
      <sz val="12"/>
      <color theme="11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u val="single"/>
      <sz val="12"/>
      <color theme="10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sz val="11"/>
      <color theme="1"/>
      <name val="Calibri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0"/>
      <color theme="1"/>
      <name val="Cambria"/>
      <family val="1"/>
    </font>
    <font>
      <sz val="10"/>
      <color theme="1"/>
      <name val="Times New Roman"/>
      <family val="1"/>
    </font>
    <font>
      <sz val="10"/>
      <color theme="1"/>
      <name val="Times"/>
      <family val="1"/>
    </font>
    <font>
      <b/>
      <sz val="10"/>
      <color theme="1"/>
      <name val="Time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5" fillId="0" borderId="10" xfId="91" applyNumberFormat="1" applyFont="1" applyFill="1" applyBorder="1" quotePrefix="1">
      <alignment/>
      <protection/>
    </xf>
    <xf numFmtId="0" fontId="55" fillId="0" borderId="10" xfId="0" applyFont="1" applyFill="1" applyBorder="1" applyAlignment="1">
      <alignment/>
    </xf>
    <xf numFmtId="172" fontId="55" fillId="0" borderId="10" xfId="45" applyNumberFormat="1" applyFont="1" applyFill="1" applyBorder="1" applyAlignment="1">
      <alignment/>
    </xf>
    <xf numFmtId="49" fontId="32" fillId="0" borderId="10" xfId="0" applyNumberFormat="1" applyFont="1" applyBorder="1" applyAlignment="1">
      <alignment/>
    </xf>
    <xf numFmtId="0" fontId="55" fillId="0" borderId="10" xfId="87" applyNumberFormat="1" applyFont="1" applyFill="1" applyBorder="1" quotePrefix="1">
      <alignment/>
      <protection/>
    </xf>
    <xf numFmtId="0" fontId="31" fillId="0" borderId="0" xfId="0" applyFont="1" applyFill="1" applyAlignment="1">
      <alignment/>
    </xf>
    <xf numFmtId="0" fontId="31" fillId="0" borderId="0" xfId="91" applyNumberFormat="1" applyFont="1" applyFill="1" quotePrefix="1">
      <alignment/>
      <protection/>
    </xf>
    <xf numFmtId="0" fontId="55" fillId="0" borderId="0" xfId="0" applyFont="1" applyFill="1" applyAlignment="1">
      <alignment/>
    </xf>
    <xf numFmtId="0" fontId="33" fillId="0" borderId="0" xfId="91" applyNumberFormat="1" applyFont="1" applyFill="1" applyAlignment="1">
      <alignment/>
      <protection/>
    </xf>
    <xf numFmtId="0" fontId="55" fillId="0" borderId="0" xfId="0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8" fillId="0" borderId="0" xfId="91" applyNumberFormat="1" applyFont="1" applyFill="1" quotePrefix="1">
      <alignment/>
      <protection/>
    </xf>
    <xf numFmtId="0" fontId="7" fillId="0" borderId="0" xfId="91" applyNumberFormat="1" applyFont="1" applyFill="1" applyAlignment="1">
      <alignment/>
      <protection/>
    </xf>
    <xf numFmtId="0" fontId="7" fillId="0" borderId="0" xfId="91" applyNumberFormat="1" applyFont="1" applyFill="1" applyAlignment="1" quotePrefix="1">
      <alignment/>
      <protection/>
    </xf>
    <xf numFmtId="0" fontId="9" fillId="0" borderId="0" xfId="91" applyNumberFormat="1" applyFont="1" applyFill="1" applyAlignment="1">
      <alignment/>
      <protection/>
    </xf>
    <xf numFmtId="0" fontId="8" fillId="0" borderId="0" xfId="91" applyFont="1" applyFill="1">
      <alignment/>
      <protection/>
    </xf>
    <xf numFmtId="0" fontId="9" fillId="0" borderId="0" xfId="91" applyFont="1" applyFill="1">
      <alignment/>
      <protection/>
    </xf>
    <xf numFmtId="0" fontId="9" fillId="0" borderId="10" xfId="91" applyNumberFormat="1" applyFont="1" applyFill="1" applyBorder="1" applyAlignment="1" quotePrefix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56" fillId="0" borderId="10" xfId="91" applyNumberFormat="1" applyFont="1" applyFill="1" applyBorder="1" applyAlignment="1">
      <alignment horizontal="right"/>
      <protection/>
    </xf>
    <xf numFmtId="172" fontId="57" fillId="0" borderId="10" xfId="42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172" fontId="57" fillId="0" borderId="0" xfId="42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55" fillId="0" borderId="0" xfId="91" applyNumberFormat="1" applyFont="1" applyFill="1" applyBorder="1" quotePrefix="1">
      <alignment/>
      <protection/>
    </xf>
    <xf numFmtId="49" fontId="56" fillId="0" borderId="0" xfId="91" applyNumberFormat="1" applyFont="1" applyFill="1" applyBorder="1" applyAlignment="1">
      <alignment horizontal="right"/>
      <protection/>
    </xf>
    <xf numFmtId="0" fontId="56" fillId="0" borderId="0" xfId="0" applyFont="1" applyFill="1" applyBorder="1" applyAlignment="1">
      <alignment horizontal="left"/>
    </xf>
    <xf numFmtId="172" fontId="58" fillId="0" borderId="10" xfId="42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91" applyNumberFormat="1" applyFont="1" applyFill="1" applyAlignment="1">
      <alignment horizontal="center"/>
      <protection/>
    </xf>
    <xf numFmtId="0" fontId="9" fillId="0" borderId="0" xfId="91" applyNumberFormat="1" applyFont="1" applyFill="1" applyAlignment="1">
      <alignment horizontal="center"/>
      <protection/>
    </xf>
    <xf numFmtId="0" fontId="10" fillId="0" borderId="0" xfId="91" applyFont="1" applyFill="1" applyAlignment="1">
      <alignment horizontal="center"/>
      <protection/>
    </xf>
    <xf numFmtId="0" fontId="57" fillId="0" borderId="10" xfId="0" applyFont="1" applyFill="1" applyBorder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omma 2 2" xfId="46"/>
    <cellStyle name="Comma 2 2 10" xfId="47"/>
    <cellStyle name="Comma 2 2 2" xfId="48"/>
    <cellStyle name="Comma 2 2 2 10" xfId="49"/>
    <cellStyle name="Comma 2 2 2 2" xfId="50"/>
    <cellStyle name="Comma 2 2 2 2 2" xfId="51"/>
    <cellStyle name="Comma 2 2 2 2 3" xfId="52"/>
    <cellStyle name="Comma 2 2 2 2 4" xfId="53"/>
    <cellStyle name="Comma 2 2 2 2 5" xfId="54"/>
    <cellStyle name="Comma 2 2 2 2 6" xfId="55"/>
    <cellStyle name="Comma 2 2 2 2 7" xfId="56"/>
    <cellStyle name="Comma 2 2 2 3" xfId="57"/>
    <cellStyle name="Comma 2 2 2 4" xfId="58"/>
    <cellStyle name="Comma 2 2 2 5" xfId="59"/>
    <cellStyle name="Comma 2 2 2 6" xfId="60"/>
    <cellStyle name="Comma 2 2 2 7" xfId="61"/>
    <cellStyle name="Comma 2 2 2 8" xfId="62"/>
    <cellStyle name="Comma 2 2 2 9" xfId="63"/>
    <cellStyle name="Comma 2 2 3" xfId="64"/>
    <cellStyle name="Comma 2 2 4" xfId="65"/>
    <cellStyle name="Comma 2 2 5" xfId="66"/>
    <cellStyle name="Comma 2 2 6" xfId="67"/>
    <cellStyle name="Comma 2 2 7" xfId="68"/>
    <cellStyle name="Comma 2 2 8" xfId="69"/>
    <cellStyle name="Comma 2 2 9" xfId="70"/>
    <cellStyle name="Comma 2 3" xfId="71"/>
    <cellStyle name="Comma 2 4" xfId="72"/>
    <cellStyle name="Comma 4" xfId="73"/>
    <cellStyle name="Currency" xfId="74"/>
    <cellStyle name="Currency [0]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Neutral" xfId="86"/>
    <cellStyle name="Normal 2" xfId="87"/>
    <cellStyle name="Normal 2 2" xfId="88"/>
    <cellStyle name="Normal 2 3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115" zoomScaleNormal="115" zoomScalePageLayoutView="0" workbookViewId="0" topLeftCell="A1">
      <selection activeCell="D10" sqref="D10"/>
    </sheetView>
  </sheetViews>
  <sheetFormatPr defaultColWidth="8.796875" defaultRowHeight="15"/>
  <cols>
    <col min="1" max="1" width="13.3984375" style="6" customWidth="1"/>
    <col min="2" max="2" width="24.09765625" style="8" customWidth="1"/>
    <col min="3" max="3" width="14.69921875" style="8" bestFit="1" customWidth="1"/>
    <col min="4" max="4" width="5.5" style="8" customWidth="1"/>
    <col min="5" max="5" width="7.5" style="8" customWidth="1"/>
    <col min="6" max="6" width="5.3984375" style="8" hidden="1" customWidth="1"/>
    <col min="7" max="7" width="6.3984375" style="8" hidden="1" customWidth="1"/>
    <col min="8" max="8" width="14.09765625" style="8" bestFit="1" customWidth="1"/>
    <col min="9" max="9" width="7.3984375" style="8" bestFit="1" customWidth="1"/>
    <col min="10" max="10" width="5.5" style="8" hidden="1" customWidth="1"/>
    <col min="11" max="11" width="7.3984375" style="8" hidden="1" customWidth="1"/>
    <col min="12" max="12" width="8.19921875" style="8" hidden="1" customWidth="1"/>
    <col min="13" max="13" width="14.5" style="8" bestFit="1" customWidth="1"/>
    <col min="14" max="14" width="10.8984375" style="10" bestFit="1" customWidth="1"/>
    <col min="15" max="15" width="24.09765625" style="10" bestFit="1" customWidth="1"/>
    <col min="16" max="16384" width="9" style="8" customWidth="1"/>
  </cols>
  <sheetData>
    <row r="1" spans="1:15" s="13" customFormat="1" ht="12.7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14"/>
      <c r="O1" s="14"/>
    </row>
    <row r="2" spans="1:15" s="13" customFormat="1" ht="12.75">
      <c r="A2" s="20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14"/>
      <c r="O2" s="14"/>
    </row>
    <row r="3" spans="1:15" s="13" customFormat="1" ht="18" customHeight="1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N3" s="14"/>
      <c r="O3" s="14"/>
    </row>
    <row r="4" spans="1:15" s="13" customFormat="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N4" s="14"/>
      <c r="O4" s="14"/>
    </row>
    <row r="5" spans="1:15" s="22" customFormat="1" ht="25.5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N5" s="23"/>
      <c r="O5" s="23"/>
    </row>
    <row r="6" spans="1:15" s="6" customFormat="1" ht="12.75" customHeight="1">
      <c r="A6" s="42" t="s">
        <v>50</v>
      </c>
      <c r="B6" s="42" t="s">
        <v>51</v>
      </c>
      <c r="C6" s="26">
        <v>926000</v>
      </c>
      <c r="D6" s="1">
        <v>1</v>
      </c>
      <c r="E6" s="24" t="s">
        <v>136</v>
      </c>
      <c r="F6" s="1"/>
      <c r="G6" s="2"/>
      <c r="H6" s="29" t="s">
        <v>106</v>
      </c>
      <c r="I6" s="3"/>
      <c r="J6" s="27"/>
      <c r="K6" s="4"/>
      <c r="L6" s="5"/>
      <c r="N6" s="11"/>
      <c r="O6" s="11"/>
    </row>
    <row r="7" spans="1:15" s="6" customFormat="1" ht="12.75" customHeight="1">
      <c r="A7" s="42" t="s">
        <v>35</v>
      </c>
      <c r="B7" s="42" t="s">
        <v>36</v>
      </c>
      <c r="C7" s="26">
        <v>1389000</v>
      </c>
      <c r="D7" s="1">
        <v>2</v>
      </c>
      <c r="E7" s="24" t="s">
        <v>136</v>
      </c>
      <c r="F7" s="1"/>
      <c r="G7" s="2"/>
      <c r="H7" s="28" t="s">
        <v>98</v>
      </c>
      <c r="I7" s="3"/>
      <c r="J7" s="27"/>
      <c r="K7" s="4"/>
      <c r="L7" s="5"/>
      <c r="N7" s="11"/>
      <c r="O7" s="11"/>
    </row>
    <row r="8" spans="1:15" s="6" customFormat="1" ht="12.75" customHeight="1">
      <c r="A8" s="42" t="s">
        <v>47</v>
      </c>
      <c r="B8" s="42" t="s">
        <v>31</v>
      </c>
      <c r="C8" s="26">
        <v>1389000</v>
      </c>
      <c r="D8" s="1">
        <f>D7+1</f>
        <v>3</v>
      </c>
      <c r="E8" s="24" t="s">
        <v>136</v>
      </c>
      <c r="F8" s="1"/>
      <c r="G8" s="2"/>
      <c r="H8" s="29" t="s">
        <v>104</v>
      </c>
      <c r="I8" s="3"/>
      <c r="J8" s="27"/>
      <c r="K8" s="4"/>
      <c r="L8" s="5"/>
      <c r="N8" s="11"/>
      <c r="O8" s="11"/>
    </row>
    <row r="9" spans="1:15" s="6" customFormat="1" ht="12.75" customHeight="1">
      <c r="A9" s="42" t="s">
        <v>48</v>
      </c>
      <c r="B9" s="42" t="s">
        <v>49</v>
      </c>
      <c r="C9" s="26">
        <v>1389000</v>
      </c>
      <c r="D9" s="1">
        <f aca="true" t="shared" si="0" ref="D9:D44">D8+1</f>
        <v>4</v>
      </c>
      <c r="E9" s="24" t="s">
        <v>136</v>
      </c>
      <c r="F9" s="1"/>
      <c r="G9" s="2"/>
      <c r="H9" s="29" t="s">
        <v>105</v>
      </c>
      <c r="I9" s="3"/>
      <c r="J9" s="27"/>
      <c r="K9" s="4"/>
      <c r="L9" s="5"/>
      <c r="N9" s="11"/>
      <c r="O9" s="11"/>
    </row>
    <row r="10" spans="1:15" s="6" customFormat="1" ht="12.75" customHeight="1">
      <c r="A10" s="42" t="s">
        <v>37</v>
      </c>
      <c r="B10" s="42" t="s">
        <v>38</v>
      </c>
      <c r="C10" s="26">
        <v>1852000</v>
      </c>
      <c r="D10" s="1">
        <f t="shared" si="0"/>
        <v>5</v>
      </c>
      <c r="E10" s="24" t="s">
        <v>136</v>
      </c>
      <c r="F10" s="1"/>
      <c r="G10" s="2"/>
      <c r="H10" s="29" t="s">
        <v>99</v>
      </c>
      <c r="I10" s="3"/>
      <c r="J10" s="27"/>
      <c r="K10" s="4"/>
      <c r="L10" s="5"/>
      <c r="N10" s="11"/>
      <c r="O10" s="11"/>
    </row>
    <row r="11" spans="1:15" s="6" customFormat="1" ht="12.75" customHeight="1">
      <c r="A11" s="42" t="s">
        <v>39</v>
      </c>
      <c r="B11" s="42" t="s">
        <v>40</v>
      </c>
      <c r="C11" s="26">
        <v>2778000</v>
      </c>
      <c r="D11" s="1">
        <f t="shared" si="0"/>
        <v>6</v>
      </c>
      <c r="E11" s="24" t="s">
        <v>136</v>
      </c>
      <c r="F11" s="1"/>
      <c r="G11" s="2"/>
      <c r="H11" s="29" t="s">
        <v>100</v>
      </c>
      <c r="I11" s="3"/>
      <c r="J11" s="27"/>
      <c r="K11" s="4"/>
      <c r="L11" s="5"/>
      <c r="N11" s="11"/>
      <c r="O11" s="11"/>
    </row>
    <row r="12" spans="1:15" s="6" customFormat="1" ht="12.75" customHeight="1">
      <c r="A12" s="42" t="s">
        <v>43</v>
      </c>
      <c r="B12" s="42" t="s">
        <v>44</v>
      </c>
      <c r="C12" s="26">
        <v>2778000</v>
      </c>
      <c r="D12" s="1">
        <f t="shared" si="0"/>
        <v>7</v>
      </c>
      <c r="E12" s="24" t="s">
        <v>136</v>
      </c>
      <c r="F12" s="1"/>
      <c r="G12" s="2"/>
      <c r="H12" s="29" t="s">
        <v>102</v>
      </c>
      <c r="I12" s="3"/>
      <c r="J12" s="27"/>
      <c r="K12" s="4"/>
      <c r="L12" s="5"/>
      <c r="N12" s="11"/>
      <c r="O12" s="11"/>
    </row>
    <row r="13" spans="1:15" s="6" customFormat="1" ht="12.75" customHeight="1">
      <c r="A13" s="42" t="s">
        <v>45</v>
      </c>
      <c r="B13" s="42" t="s">
        <v>46</v>
      </c>
      <c r="C13" s="26">
        <v>2778000</v>
      </c>
      <c r="D13" s="1">
        <f t="shared" si="0"/>
        <v>8</v>
      </c>
      <c r="E13" s="24" t="s">
        <v>136</v>
      </c>
      <c r="F13" s="1"/>
      <c r="G13" s="2"/>
      <c r="H13" s="29" t="s">
        <v>103</v>
      </c>
      <c r="I13" s="3"/>
      <c r="J13" s="27"/>
      <c r="K13" s="4"/>
      <c r="L13" s="5"/>
      <c r="N13" s="11"/>
      <c r="O13" s="11"/>
    </row>
    <row r="14" spans="1:15" s="6" customFormat="1" ht="12.75" customHeight="1">
      <c r="A14" s="42" t="s">
        <v>41</v>
      </c>
      <c r="B14" s="42" t="s">
        <v>42</v>
      </c>
      <c r="C14" s="26">
        <v>2778000</v>
      </c>
      <c r="D14" s="1">
        <f t="shared" si="0"/>
        <v>9</v>
      </c>
      <c r="E14" s="24" t="s">
        <v>136</v>
      </c>
      <c r="F14" s="1"/>
      <c r="G14" s="2"/>
      <c r="H14" s="29" t="s">
        <v>101</v>
      </c>
      <c r="I14" s="3"/>
      <c r="J14" s="27"/>
      <c r="K14" s="4"/>
      <c r="L14" s="5"/>
      <c r="N14" s="11"/>
      <c r="O14" s="11"/>
    </row>
    <row r="15" spans="1:15" s="6" customFormat="1" ht="12.75" customHeight="1">
      <c r="A15" s="42" t="s">
        <v>24</v>
      </c>
      <c r="B15" s="42" t="s">
        <v>32</v>
      </c>
      <c r="C15" s="26">
        <v>2778000</v>
      </c>
      <c r="D15" s="1">
        <f t="shared" si="0"/>
        <v>10</v>
      </c>
      <c r="E15" s="24" t="s">
        <v>136</v>
      </c>
      <c r="F15" s="1"/>
      <c r="G15" s="2"/>
      <c r="H15" s="29" t="s">
        <v>34</v>
      </c>
      <c r="I15" s="3"/>
      <c r="J15" s="27"/>
      <c r="K15" s="4"/>
      <c r="L15" s="5"/>
      <c r="N15" s="11"/>
      <c r="O15" s="11"/>
    </row>
    <row r="16" spans="1:15" s="6" customFormat="1" ht="12.75" customHeight="1">
      <c r="A16" s="42" t="s">
        <v>55</v>
      </c>
      <c r="B16" s="42" t="s">
        <v>56</v>
      </c>
      <c r="C16" s="26">
        <v>3935500</v>
      </c>
      <c r="D16" s="1">
        <f t="shared" si="0"/>
        <v>11</v>
      </c>
      <c r="E16" s="24" t="s">
        <v>136</v>
      </c>
      <c r="F16" s="1"/>
      <c r="G16" s="2"/>
      <c r="H16" s="29" t="s">
        <v>109</v>
      </c>
      <c r="I16" s="3"/>
      <c r="J16" s="27"/>
      <c r="K16" s="4"/>
      <c r="L16" s="5"/>
      <c r="N16" s="11"/>
      <c r="O16" s="11"/>
    </row>
    <row r="17" spans="1:15" s="6" customFormat="1" ht="12.75" customHeight="1">
      <c r="A17" s="42" t="s">
        <v>59</v>
      </c>
      <c r="B17" s="42" t="s">
        <v>60</v>
      </c>
      <c r="C17" s="26">
        <v>4477000</v>
      </c>
      <c r="D17" s="1">
        <f t="shared" si="0"/>
        <v>12</v>
      </c>
      <c r="E17" s="24" t="s">
        <v>136</v>
      </c>
      <c r="F17" s="1"/>
      <c r="G17" s="2"/>
      <c r="H17" s="30" t="s">
        <v>112</v>
      </c>
      <c r="I17" s="3"/>
      <c r="J17" s="27"/>
      <c r="K17" s="4"/>
      <c r="L17" s="5"/>
      <c r="N17" s="11"/>
      <c r="O17" s="11"/>
    </row>
    <row r="18" spans="1:15" s="6" customFormat="1" ht="12.75" customHeight="1">
      <c r="A18" s="42" t="s">
        <v>64</v>
      </c>
      <c r="B18" s="42" t="s">
        <v>65</v>
      </c>
      <c r="C18" s="26">
        <v>4500000</v>
      </c>
      <c r="D18" s="1">
        <f t="shared" si="0"/>
        <v>13</v>
      </c>
      <c r="E18" s="24" t="s">
        <v>136</v>
      </c>
      <c r="F18" s="1"/>
      <c r="G18" s="2"/>
      <c r="H18" s="30" t="s">
        <v>115</v>
      </c>
      <c r="I18" s="3"/>
      <c r="J18" s="27"/>
      <c r="K18" s="4"/>
      <c r="L18" s="5"/>
      <c r="N18" s="11"/>
      <c r="O18" s="11"/>
    </row>
    <row r="19" spans="1:15" s="6" customFormat="1" ht="12.75" customHeight="1">
      <c r="A19" s="42" t="s">
        <v>54</v>
      </c>
      <c r="B19" s="42" t="s">
        <v>26</v>
      </c>
      <c r="C19" s="26">
        <v>4630000</v>
      </c>
      <c r="D19" s="1">
        <f t="shared" si="0"/>
        <v>14</v>
      </c>
      <c r="E19" s="24" t="s">
        <v>136</v>
      </c>
      <c r="F19" s="1"/>
      <c r="G19" s="2"/>
      <c r="H19" s="29" t="s">
        <v>108</v>
      </c>
      <c r="I19" s="3"/>
      <c r="J19" s="27"/>
      <c r="K19" s="4"/>
      <c r="L19" s="5"/>
      <c r="N19" s="11"/>
      <c r="O19" s="11"/>
    </row>
    <row r="20" spans="1:15" s="6" customFormat="1" ht="12.75" customHeight="1">
      <c r="A20" s="42" t="s">
        <v>78</v>
      </c>
      <c r="B20" s="42" t="s">
        <v>79</v>
      </c>
      <c r="C20" s="26">
        <v>5556000</v>
      </c>
      <c r="D20" s="1">
        <f t="shared" si="0"/>
        <v>15</v>
      </c>
      <c r="E20" s="24" t="s">
        <v>136</v>
      </c>
      <c r="F20" s="1"/>
      <c r="G20" s="2"/>
      <c r="H20" s="29" t="s">
        <v>124</v>
      </c>
      <c r="I20" s="3"/>
      <c r="J20" s="27"/>
      <c r="K20" s="4"/>
      <c r="L20" s="5"/>
      <c r="N20" s="11"/>
      <c r="O20" s="11"/>
    </row>
    <row r="21" spans="1:15" s="6" customFormat="1" ht="12.75" customHeight="1">
      <c r="A21" s="42" t="s">
        <v>52</v>
      </c>
      <c r="B21" s="42" t="s">
        <v>53</v>
      </c>
      <c r="C21" s="26">
        <v>6019000</v>
      </c>
      <c r="D21" s="1">
        <f t="shared" si="0"/>
        <v>16</v>
      </c>
      <c r="E21" s="24" t="s">
        <v>136</v>
      </c>
      <c r="F21" s="1"/>
      <c r="G21" s="2"/>
      <c r="H21" s="29" t="s">
        <v>107</v>
      </c>
      <c r="I21" s="3"/>
      <c r="J21" s="27"/>
      <c r="K21" s="4"/>
      <c r="L21" s="5"/>
      <c r="N21" s="11"/>
      <c r="O21" s="11"/>
    </row>
    <row r="22" spans="1:15" s="6" customFormat="1" ht="12.75" customHeight="1">
      <c r="A22" s="42" t="s">
        <v>84</v>
      </c>
      <c r="B22" s="42" t="s">
        <v>85</v>
      </c>
      <c r="C22" s="26">
        <v>6974000</v>
      </c>
      <c r="D22" s="1">
        <f t="shared" si="0"/>
        <v>17</v>
      </c>
      <c r="E22" s="24" t="s">
        <v>136</v>
      </c>
      <c r="F22" s="1"/>
      <c r="G22" s="2"/>
      <c r="H22" s="30" t="s">
        <v>128</v>
      </c>
      <c r="I22" s="3"/>
      <c r="J22" s="27"/>
      <c r="K22" s="4"/>
      <c r="L22" s="5"/>
      <c r="N22" s="11"/>
      <c r="O22" s="11"/>
    </row>
    <row r="23" spans="1:15" s="6" customFormat="1" ht="12.75" customHeight="1">
      <c r="A23" s="42" t="s">
        <v>83</v>
      </c>
      <c r="B23" s="42" t="s">
        <v>22</v>
      </c>
      <c r="C23" s="26">
        <v>8334000</v>
      </c>
      <c r="D23" s="1">
        <f t="shared" si="0"/>
        <v>18</v>
      </c>
      <c r="E23" s="24" t="s">
        <v>136</v>
      </c>
      <c r="F23" s="1"/>
      <c r="G23" s="2"/>
      <c r="H23" s="29" t="s">
        <v>127</v>
      </c>
      <c r="I23" s="3"/>
      <c r="J23" s="27"/>
      <c r="K23" s="4"/>
      <c r="L23" s="5"/>
      <c r="N23" s="11"/>
      <c r="O23" s="11"/>
    </row>
    <row r="24" spans="1:15" s="6" customFormat="1" ht="12.75" customHeight="1">
      <c r="A24" s="42" t="s">
        <v>57</v>
      </c>
      <c r="B24" s="42" t="s">
        <v>28</v>
      </c>
      <c r="C24" s="26">
        <v>8846000</v>
      </c>
      <c r="D24" s="1">
        <f t="shared" si="0"/>
        <v>19</v>
      </c>
      <c r="E24" s="24" t="s">
        <v>136</v>
      </c>
      <c r="F24" s="1"/>
      <c r="G24" s="2"/>
      <c r="H24" s="30" t="s">
        <v>110</v>
      </c>
      <c r="I24" s="3"/>
      <c r="J24" s="27"/>
      <c r="K24" s="4"/>
      <c r="L24" s="5"/>
      <c r="N24" s="11"/>
      <c r="O24" s="11"/>
    </row>
    <row r="25" spans="1:15" s="6" customFormat="1" ht="12.75" customHeight="1">
      <c r="A25" s="42" t="s">
        <v>58</v>
      </c>
      <c r="B25" s="42" t="s">
        <v>15</v>
      </c>
      <c r="C25" s="26">
        <v>8954000</v>
      </c>
      <c r="D25" s="1">
        <f t="shared" si="0"/>
        <v>20</v>
      </c>
      <c r="E25" s="24" t="s">
        <v>136</v>
      </c>
      <c r="F25" s="1"/>
      <c r="G25" s="2"/>
      <c r="H25" s="30" t="s">
        <v>111</v>
      </c>
      <c r="I25" s="3"/>
      <c r="J25" s="27"/>
      <c r="K25" s="4"/>
      <c r="L25" s="5"/>
      <c r="N25" s="11"/>
      <c r="O25" s="11"/>
    </row>
    <row r="26" spans="1:15" s="6" customFormat="1" ht="12.75" customHeight="1">
      <c r="A26" s="42" t="s">
        <v>67</v>
      </c>
      <c r="B26" s="42" t="s">
        <v>29</v>
      </c>
      <c r="C26" s="26">
        <v>9000000</v>
      </c>
      <c r="D26" s="1">
        <f t="shared" si="0"/>
        <v>21</v>
      </c>
      <c r="E26" s="24" t="s">
        <v>136</v>
      </c>
      <c r="F26" s="1"/>
      <c r="G26" s="2"/>
      <c r="H26" s="30" t="s">
        <v>117</v>
      </c>
      <c r="I26" s="3"/>
      <c r="J26" s="27"/>
      <c r="K26" s="4"/>
      <c r="L26" s="5"/>
      <c r="N26" s="11"/>
      <c r="O26" s="11"/>
    </row>
    <row r="27" spans="1:15" s="6" customFormat="1" ht="12.75" customHeight="1">
      <c r="A27" s="42" t="s">
        <v>68</v>
      </c>
      <c r="B27" s="42" t="s">
        <v>69</v>
      </c>
      <c r="C27" s="26">
        <v>9000000</v>
      </c>
      <c r="D27" s="1">
        <f t="shared" si="0"/>
        <v>22</v>
      </c>
      <c r="E27" s="24" t="s">
        <v>136</v>
      </c>
      <c r="F27" s="1"/>
      <c r="G27" s="2"/>
      <c r="H27" s="30" t="s">
        <v>118</v>
      </c>
      <c r="I27" s="3"/>
      <c r="J27" s="27"/>
      <c r="K27" s="4"/>
      <c r="L27" s="5"/>
      <c r="N27" s="11"/>
      <c r="O27" s="11"/>
    </row>
    <row r="28" spans="1:15" s="6" customFormat="1" ht="12.75" customHeight="1">
      <c r="A28" s="42" t="s">
        <v>72</v>
      </c>
      <c r="B28" s="42" t="s">
        <v>13</v>
      </c>
      <c r="C28" s="26">
        <v>9000000</v>
      </c>
      <c r="D28" s="1">
        <f t="shared" si="0"/>
        <v>23</v>
      </c>
      <c r="E28" s="24" t="s">
        <v>136</v>
      </c>
      <c r="F28" s="1"/>
      <c r="G28" s="2"/>
      <c r="H28" s="30" t="s">
        <v>120</v>
      </c>
      <c r="I28" s="3"/>
      <c r="J28" s="27"/>
      <c r="K28" s="4"/>
      <c r="L28" s="5"/>
      <c r="N28" s="11"/>
      <c r="O28" s="11"/>
    </row>
    <row r="29" spans="1:15" s="6" customFormat="1" ht="12.75" customHeight="1">
      <c r="A29" s="42" t="s">
        <v>73</v>
      </c>
      <c r="B29" s="42" t="s">
        <v>74</v>
      </c>
      <c r="C29" s="26">
        <v>9000000</v>
      </c>
      <c r="D29" s="1">
        <f t="shared" si="0"/>
        <v>24</v>
      </c>
      <c r="E29" s="24" t="s">
        <v>136</v>
      </c>
      <c r="F29" s="1"/>
      <c r="G29" s="2"/>
      <c r="H29" s="30" t="s">
        <v>121</v>
      </c>
      <c r="I29" s="3"/>
      <c r="J29" s="27"/>
      <c r="K29" s="4"/>
      <c r="L29" s="5"/>
      <c r="N29" s="11"/>
      <c r="O29" s="11"/>
    </row>
    <row r="30" spans="1:15" s="6" customFormat="1" ht="12.75" customHeight="1">
      <c r="A30" s="42" t="s">
        <v>70</v>
      </c>
      <c r="B30" s="42" t="s">
        <v>71</v>
      </c>
      <c r="C30" s="26">
        <v>9000000</v>
      </c>
      <c r="D30" s="1">
        <f t="shared" si="0"/>
        <v>25</v>
      </c>
      <c r="E30" s="24" t="s">
        <v>136</v>
      </c>
      <c r="F30" s="1"/>
      <c r="G30" s="2"/>
      <c r="H30" s="30" t="s">
        <v>119</v>
      </c>
      <c r="I30" s="3"/>
      <c r="J30" s="27"/>
      <c r="K30" s="4"/>
      <c r="L30" s="5"/>
      <c r="N30" s="11"/>
      <c r="O30" s="11"/>
    </row>
    <row r="31" spans="1:15" s="6" customFormat="1" ht="12.75" customHeight="1">
      <c r="A31" s="42" t="s">
        <v>61</v>
      </c>
      <c r="B31" s="42" t="s">
        <v>62</v>
      </c>
      <c r="C31" s="26">
        <v>9000000</v>
      </c>
      <c r="D31" s="1">
        <f t="shared" si="0"/>
        <v>26</v>
      </c>
      <c r="E31" s="24" t="s">
        <v>136</v>
      </c>
      <c r="F31" s="1"/>
      <c r="G31" s="2"/>
      <c r="H31" s="30" t="s">
        <v>113</v>
      </c>
      <c r="I31" s="3"/>
      <c r="J31" s="27"/>
      <c r="K31" s="4"/>
      <c r="L31" s="5"/>
      <c r="N31" s="11"/>
      <c r="O31" s="11"/>
    </row>
    <row r="32" spans="1:15" s="6" customFormat="1" ht="12.75" customHeight="1">
      <c r="A32" s="42" t="s">
        <v>66</v>
      </c>
      <c r="B32" s="42" t="s">
        <v>27</v>
      </c>
      <c r="C32" s="26">
        <v>9000000</v>
      </c>
      <c r="D32" s="1">
        <f t="shared" si="0"/>
        <v>27</v>
      </c>
      <c r="E32" s="24" t="s">
        <v>136</v>
      </c>
      <c r="F32" s="1"/>
      <c r="G32" s="2"/>
      <c r="H32" s="30" t="s">
        <v>116</v>
      </c>
      <c r="I32" s="3"/>
      <c r="J32" s="27"/>
      <c r="K32" s="4"/>
      <c r="L32" s="5"/>
      <c r="N32" s="11"/>
      <c r="O32" s="11"/>
    </row>
    <row r="33" spans="1:15" s="6" customFormat="1" ht="12.75" customHeight="1">
      <c r="A33" s="42" t="s">
        <v>63</v>
      </c>
      <c r="B33" s="42" t="s">
        <v>30</v>
      </c>
      <c r="C33" s="26">
        <v>9000000</v>
      </c>
      <c r="D33" s="1">
        <f t="shared" si="0"/>
        <v>28</v>
      </c>
      <c r="E33" s="24" t="s">
        <v>136</v>
      </c>
      <c r="F33" s="1"/>
      <c r="G33" s="2"/>
      <c r="H33" s="30" t="s">
        <v>114</v>
      </c>
      <c r="I33" s="3"/>
      <c r="J33" s="27"/>
      <c r="K33" s="4"/>
      <c r="L33" s="5"/>
      <c r="N33" s="11"/>
      <c r="O33" s="11"/>
    </row>
    <row r="34" spans="1:15" s="6" customFormat="1" ht="12.75" customHeight="1">
      <c r="A34" s="42" t="s">
        <v>75</v>
      </c>
      <c r="B34" s="42" t="s">
        <v>33</v>
      </c>
      <c r="C34" s="26">
        <v>9260000</v>
      </c>
      <c r="D34" s="1">
        <f t="shared" si="0"/>
        <v>29</v>
      </c>
      <c r="E34" s="24" t="s">
        <v>136</v>
      </c>
      <c r="F34" s="1"/>
      <c r="G34" s="2"/>
      <c r="H34" s="29" t="s">
        <v>122</v>
      </c>
      <c r="I34" s="3"/>
      <c r="J34" s="27"/>
      <c r="K34" s="4"/>
      <c r="L34" s="5"/>
      <c r="N34" s="11"/>
      <c r="O34" s="11"/>
    </row>
    <row r="35" spans="1:15" s="6" customFormat="1" ht="12.75" customHeight="1">
      <c r="A35" s="42" t="s">
        <v>95</v>
      </c>
      <c r="B35" s="42" t="s">
        <v>14</v>
      </c>
      <c r="C35" s="26">
        <v>9776000</v>
      </c>
      <c r="D35" s="1">
        <f t="shared" si="0"/>
        <v>30</v>
      </c>
      <c r="E35" s="24" t="s">
        <v>136</v>
      </c>
      <c r="F35" s="1"/>
      <c r="G35" s="2"/>
      <c r="H35" s="30" t="s">
        <v>134</v>
      </c>
      <c r="I35" s="3"/>
      <c r="J35" s="27"/>
      <c r="K35" s="4"/>
      <c r="L35" s="5"/>
      <c r="N35" s="11"/>
      <c r="O35" s="11"/>
    </row>
    <row r="36" spans="1:15" s="6" customFormat="1" ht="12.75" customHeight="1">
      <c r="A36" s="42" t="s">
        <v>76</v>
      </c>
      <c r="B36" s="42" t="s">
        <v>77</v>
      </c>
      <c r="C36" s="26">
        <v>10653000</v>
      </c>
      <c r="D36" s="1">
        <f t="shared" si="0"/>
        <v>31</v>
      </c>
      <c r="E36" s="24" t="s">
        <v>136</v>
      </c>
      <c r="F36" s="1"/>
      <c r="G36" s="2"/>
      <c r="H36" s="29" t="s">
        <v>123</v>
      </c>
      <c r="I36" s="3"/>
      <c r="J36" s="27"/>
      <c r="K36" s="4"/>
      <c r="L36" s="5"/>
      <c r="N36" s="11"/>
      <c r="O36" s="11"/>
    </row>
    <row r="37" spans="1:15" s="6" customFormat="1" ht="12.75" customHeight="1">
      <c r="A37" s="42" t="s">
        <v>80</v>
      </c>
      <c r="B37" s="42" t="s">
        <v>16</v>
      </c>
      <c r="C37" s="26">
        <v>11116000</v>
      </c>
      <c r="D37" s="1">
        <f t="shared" si="0"/>
        <v>32</v>
      </c>
      <c r="E37" s="24" t="s">
        <v>136</v>
      </c>
      <c r="F37" s="1"/>
      <c r="G37" s="2"/>
      <c r="H37" s="29" t="s">
        <v>125</v>
      </c>
      <c r="I37" s="3"/>
      <c r="J37" s="27"/>
      <c r="K37" s="4"/>
      <c r="L37" s="5"/>
      <c r="N37" s="11"/>
      <c r="O37" s="11"/>
    </row>
    <row r="38" spans="1:15" s="6" customFormat="1" ht="12.75" customHeight="1">
      <c r="A38" s="42" t="s">
        <v>81</v>
      </c>
      <c r="B38" s="42" t="s">
        <v>82</v>
      </c>
      <c r="C38" s="26">
        <v>11575000</v>
      </c>
      <c r="D38" s="1">
        <f t="shared" si="0"/>
        <v>33</v>
      </c>
      <c r="E38" s="24" t="s">
        <v>136</v>
      </c>
      <c r="F38" s="1"/>
      <c r="G38" s="2"/>
      <c r="H38" s="29" t="s">
        <v>126</v>
      </c>
      <c r="I38" s="3"/>
      <c r="J38" s="27"/>
      <c r="K38" s="4"/>
      <c r="L38" s="5"/>
      <c r="N38" s="11"/>
      <c r="O38" s="11"/>
    </row>
    <row r="39" spans="1:15" s="6" customFormat="1" ht="12.75" customHeight="1">
      <c r="A39" s="42" t="s">
        <v>86</v>
      </c>
      <c r="B39" s="42" t="s">
        <v>87</v>
      </c>
      <c r="C39" s="26">
        <v>12038000</v>
      </c>
      <c r="D39" s="1">
        <f t="shared" si="0"/>
        <v>34</v>
      </c>
      <c r="E39" s="24" t="s">
        <v>136</v>
      </c>
      <c r="F39" s="1"/>
      <c r="G39" s="2"/>
      <c r="H39" s="29" t="s">
        <v>129</v>
      </c>
      <c r="I39" s="3"/>
      <c r="J39" s="27"/>
      <c r="K39" s="4"/>
      <c r="L39" s="5"/>
      <c r="N39" s="11"/>
      <c r="O39" s="11"/>
    </row>
    <row r="40" spans="1:15" s="6" customFormat="1" ht="12.75" customHeight="1">
      <c r="A40" s="42" t="s">
        <v>88</v>
      </c>
      <c r="B40" s="42" t="s">
        <v>89</v>
      </c>
      <c r="C40" s="26">
        <v>16200000</v>
      </c>
      <c r="D40" s="1">
        <f t="shared" si="0"/>
        <v>35</v>
      </c>
      <c r="E40" s="24" t="s">
        <v>136</v>
      </c>
      <c r="F40" s="1"/>
      <c r="G40" s="2"/>
      <c r="H40" s="30" t="s">
        <v>130</v>
      </c>
      <c r="I40" s="3"/>
      <c r="J40" s="27"/>
      <c r="K40" s="4"/>
      <c r="L40" s="5"/>
      <c r="N40" s="11"/>
      <c r="O40" s="11"/>
    </row>
    <row r="41" spans="1:15" s="6" customFormat="1" ht="12.75" customHeight="1">
      <c r="A41" s="42" t="s">
        <v>90</v>
      </c>
      <c r="B41" s="42" t="s">
        <v>91</v>
      </c>
      <c r="C41" s="26">
        <v>16200000</v>
      </c>
      <c r="D41" s="1">
        <f t="shared" si="0"/>
        <v>36</v>
      </c>
      <c r="E41" s="24" t="s">
        <v>136</v>
      </c>
      <c r="F41" s="1"/>
      <c r="G41" s="2"/>
      <c r="H41" s="30" t="s">
        <v>131</v>
      </c>
      <c r="I41" s="3"/>
      <c r="J41" s="27"/>
      <c r="K41" s="4"/>
      <c r="L41" s="5"/>
      <c r="N41" s="11"/>
      <c r="O41" s="11"/>
    </row>
    <row r="42" spans="1:15" s="6" customFormat="1" ht="12.75" customHeight="1">
      <c r="A42" s="42" t="s">
        <v>92</v>
      </c>
      <c r="B42" s="42" t="s">
        <v>25</v>
      </c>
      <c r="C42" s="26">
        <v>17594000</v>
      </c>
      <c r="D42" s="1">
        <f t="shared" si="0"/>
        <v>37</v>
      </c>
      <c r="E42" s="24" t="s">
        <v>136</v>
      </c>
      <c r="F42" s="1"/>
      <c r="G42" s="2"/>
      <c r="H42" s="30" t="s">
        <v>132</v>
      </c>
      <c r="I42" s="3"/>
      <c r="J42" s="27"/>
      <c r="K42" s="4"/>
      <c r="L42" s="5"/>
      <c r="N42" s="11"/>
      <c r="O42" s="11"/>
    </row>
    <row r="43" spans="1:15" s="6" customFormat="1" ht="12.75" customHeight="1">
      <c r="A43" s="42" t="s">
        <v>93</v>
      </c>
      <c r="B43" s="42" t="s">
        <v>94</v>
      </c>
      <c r="C43" s="26">
        <v>20431600</v>
      </c>
      <c r="D43" s="1">
        <f t="shared" si="0"/>
        <v>38</v>
      </c>
      <c r="E43" s="24" t="s">
        <v>136</v>
      </c>
      <c r="F43" s="1"/>
      <c r="G43" s="2"/>
      <c r="H43" s="29" t="s">
        <v>133</v>
      </c>
      <c r="I43" s="3"/>
      <c r="J43" s="27"/>
      <c r="K43" s="4"/>
      <c r="L43" s="5"/>
      <c r="N43" s="11"/>
      <c r="O43" s="11"/>
    </row>
    <row r="44" spans="1:15" s="6" customFormat="1" ht="12.75" customHeight="1">
      <c r="A44" s="42" t="s">
        <v>96</v>
      </c>
      <c r="B44" s="42" t="s">
        <v>97</v>
      </c>
      <c r="C44" s="26">
        <v>26085000</v>
      </c>
      <c r="D44" s="1">
        <f t="shared" si="0"/>
        <v>39</v>
      </c>
      <c r="E44" s="24" t="s">
        <v>136</v>
      </c>
      <c r="F44" s="1"/>
      <c r="G44" s="2"/>
      <c r="H44" s="29" t="s">
        <v>135</v>
      </c>
      <c r="I44" s="3"/>
      <c r="J44" s="27"/>
      <c r="K44" s="4"/>
      <c r="L44" s="5"/>
      <c r="N44" s="11"/>
      <c r="O44" s="11"/>
    </row>
    <row r="45" spans="1:9" ht="12.75" customHeight="1">
      <c r="A45" s="25"/>
      <c r="B45" s="36" t="s">
        <v>0</v>
      </c>
      <c r="C45" s="37">
        <f>SUM(C6:C44)</f>
        <v>315989100</v>
      </c>
      <c r="D45" s="1"/>
      <c r="E45" s="24"/>
      <c r="F45" s="2"/>
      <c r="G45" s="2"/>
      <c r="H45" s="30"/>
      <c r="I45" s="2"/>
    </row>
    <row r="46" spans="1:9" ht="12.75" customHeight="1">
      <c r="A46" s="31"/>
      <c r="B46" s="31"/>
      <c r="C46" s="32"/>
      <c r="D46" s="33"/>
      <c r="E46" s="34"/>
      <c r="F46" s="10"/>
      <c r="G46" s="10"/>
      <c r="H46" s="35"/>
      <c r="I46" s="10"/>
    </row>
    <row r="47" spans="1:15" s="13" customFormat="1" ht="12.75">
      <c r="A47" s="12" t="s">
        <v>137</v>
      </c>
      <c r="N47" s="14"/>
      <c r="O47" s="14"/>
    </row>
    <row r="48" spans="1:15" s="13" customFormat="1" ht="14.25" customHeight="1">
      <c r="A48" s="15"/>
      <c r="B48" s="15"/>
      <c r="C48" s="15"/>
      <c r="D48" s="16" t="s">
        <v>138</v>
      </c>
      <c r="E48" s="17"/>
      <c r="F48" s="17"/>
      <c r="G48" s="17"/>
      <c r="H48" s="15"/>
      <c r="N48" s="14"/>
      <c r="O48" s="14"/>
    </row>
    <row r="49" spans="1:8" ht="14.25" customHeight="1">
      <c r="A49" s="39"/>
      <c r="B49" s="39"/>
      <c r="C49" s="7"/>
      <c r="D49" s="9"/>
      <c r="E49" s="39"/>
      <c r="F49" s="39"/>
      <c r="G49" s="39"/>
      <c r="H49" s="39"/>
    </row>
    <row r="50" spans="1:15" s="13" customFormat="1" ht="15" customHeight="1">
      <c r="A50" s="40" t="s">
        <v>19</v>
      </c>
      <c r="B50" s="40"/>
      <c r="C50" s="18" t="s">
        <v>20</v>
      </c>
      <c r="D50" s="18"/>
      <c r="E50" s="40" t="s">
        <v>21</v>
      </c>
      <c r="F50" s="40"/>
      <c r="G50" s="40"/>
      <c r="H50" s="40"/>
      <c r="N50" s="14"/>
      <c r="O50" s="14"/>
    </row>
    <row r="55" spans="5:8" ht="12.75">
      <c r="E55" s="38"/>
      <c r="F55" s="38"/>
      <c r="G55" s="38"/>
      <c r="H55" s="38"/>
    </row>
  </sheetData>
  <sheetProtection/>
  <mergeCells count="6">
    <mergeCell ref="E55:H55"/>
    <mergeCell ref="A49:B49"/>
    <mergeCell ref="E49:H49"/>
    <mergeCell ref="A50:B50"/>
    <mergeCell ref="E50:H50"/>
    <mergeCell ref="A3:L3"/>
  </mergeCells>
  <conditionalFormatting sqref="H9">
    <cfRule type="duplicateValues" priority="14" dxfId="9">
      <formula>AND(COUNTIF($H$9:$H$9,H9)&gt;1,NOT(ISBLANK(H9)))</formula>
    </cfRule>
  </conditionalFormatting>
  <conditionalFormatting sqref="H20">
    <cfRule type="duplicateValues" priority="13" dxfId="9">
      <formula>AND(COUNTIF($H$20:$H$20,H20)&gt;1,NOT(ISBLANK(H20)))</formula>
    </cfRule>
  </conditionalFormatting>
  <conditionalFormatting sqref="H27:H31">
    <cfRule type="duplicateValues" priority="6" dxfId="9">
      <formula>AND(COUNTIF($H$27:$H$31,H27)&gt;1,NOT(ISBLANK(H27)))</formula>
    </cfRule>
  </conditionalFormatting>
  <conditionalFormatting sqref="H26:H31">
    <cfRule type="duplicateValues" priority="5" dxfId="9">
      <formula>AND(COUNTIF($H$26:$H$31,H26)&gt;1,NOT(ISBLANK(H26)))</formula>
    </cfRule>
  </conditionalFormatting>
  <conditionalFormatting sqref="H24:H31">
    <cfRule type="duplicateValues" priority="4" dxfId="9">
      <formula>AND(COUNTIF($H$24:$H$31,H24)&gt;1,NOT(ISBLANK(H24)))</formula>
    </cfRule>
  </conditionalFormatting>
  <conditionalFormatting sqref="H45:H46">
    <cfRule type="duplicateValues" priority="17" dxfId="9">
      <formula>AND(COUNTIF($H$45:$H$46,H45)&gt;1,NOT(ISBLANK(H45)))</formula>
    </cfRule>
  </conditionalFormatting>
  <conditionalFormatting sqref="H6">
    <cfRule type="duplicateValues" priority="21" dxfId="9">
      <formula>AND(COUNTIF($H$6:$H$6,H6)&gt;1,NOT(ISBLANK(H6)))</formula>
    </cfRule>
  </conditionalFormatting>
  <conditionalFormatting sqref="H6:H44">
    <cfRule type="duplicateValues" priority="1" dxfId="9">
      <formula>AND(COUNTIF($H$6:$H$44,H6)&gt;1,NOT(ISBLANK(H6)))</formula>
    </cfRule>
  </conditionalFormatting>
  <printOptions horizontalCentered="1"/>
  <pageMargins left="0.31496062992125984" right="0" top="0.1968503937007874" bottom="0.31496062992125984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 COMPUTER</dc:creator>
  <cp:keywords/>
  <dc:description/>
  <cp:lastModifiedBy>Sky123.Org</cp:lastModifiedBy>
  <cp:lastPrinted>2020-06-24T03:32:38Z</cp:lastPrinted>
  <dcterms:created xsi:type="dcterms:W3CDTF">2013-08-13T07:53:12Z</dcterms:created>
  <dcterms:modified xsi:type="dcterms:W3CDTF">2020-06-24T03:32:42Z</dcterms:modified>
  <cp:category/>
  <cp:version/>
  <cp:contentType/>
  <cp:contentStatus/>
</cp:coreProperties>
</file>